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1565" windowHeight="109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<sst xmlns="http://schemas.openxmlformats.org/spreadsheetml/2006/main" count="12" uniqueCount="9">
  <si>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 xml:space="preserve">Rozpočty obce Nákří od roku 1991 </t>
  </si>
  <si>
    <t>příjmy</t>
  </si>
  <si>
    <t>výdaje</t>
  </si>
  <si>
    <t>přebytek</t>
  </si>
  <si>
    <t xml:space="preserve">zůstatek </t>
  </si>
  <si>
    <t>plán</t>
  </si>
  <si>
    <t>skutečnost</t>
  </si>
  <si>
    <t>splácení úvěru</t>
  </si>
  <si>
    <t>na konci roku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</si>
</sst>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s&quot;;\-#,##0\ &quot;Kčs&quot;"/>
    <numFmt numFmtId="168" formatCode="#,##0\ &quot;Kčs&quot;;[Red]\-#,##0\ &quot;Kčs&quot;"/>
    <numFmt numFmtId="169" formatCode="#,##0.00\ &quot;Kčs&quot;;\-#,##0.00\ &quot;Kčs&quot;"/>
    <numFmt numFmtId="170" formatCode="#,##0.00\ &quot;Kčs&quot;;[Red]\-#,##0.00\ &quot;Kčs&quot;"/>
    <numFmt numFmtId="171" formatCode="_-* #,##0\ &quot;Kčs&quot;_-;\-* #,##0\ &quot;Kčs&quot;_-;_-* &quot;-&quot;\ &quot;Kčs&quot;_-;_-@_-"/>
    <numFmt numFmtId="172" formatCode="_-* #,##0\ _K_č_s_-;\-* #,##0\ _K_č_s_-;_-* &quot;-&quot;\ _K_č_s_-;_-@_-"/>
    <numFmt numFmtId="173" formatCode="_-* #,##0.00\ &quot;Kčs&quot;_-;\-* #,##0.00\ &quot;Kčs&quot;_-;_-* &quot;-&quot;??\ &quot;Kčs&quot;_-;_-@_-"/>
    <numFmt numFmtId="174" formatCode="_-* #,##0.00\ _K_č_s_-;\-* #,##0.00\ _K_č_s_-;_-* &quot;-&quot;??\ _K_č_s_-;_-@_-"/>
    <numFmt numFmtId="175" formatCode="0.0"/>
  </numFmts>
  <fonts count="8">
    <font>
      <sz val="12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8"/>
      <name val="Times New Roman"/>
      <family val="1"/>
    </font>
    <font>
      <b/>
      <sz val="12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wrapText="1"/>
    </xf>
    <xf numFmtId="4" fontId="0" fillId="0" borderId="0" xfId="0" applyNumberFormat="1" applyAlignment="1">
      <alignment horizontal="right"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right" wrapText="1"/>
    </xf>
    <xf numFmtId="3" fontId="0" fillId="0" borderId="0" xfId="0" applyNumberFormat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tabSelected="1" workbookViewId="0" topLeftCell="A4">
      <selection activeCell="A33" sqref="A33"/>
    </sheetView>
  </sheetViews>
  <sheetFormatPr defaultColWidth="8.796875" defaultRowHeight="15"/>
  <cols>
    <col min="1" max="1" width="5.59765625" style="0" customWidth="1"/>
    <col min="2" max="2" width="0.796875" style="0" customWidth="1"/>
    <col min="3" max="3" width="9" style="0" customWidth="1"/>
    <col min="4" max="4" width="0.796875" style="0" customWidth="1"/>
    <col min="5" max="5" width="11.796875" style="0" customWidth="1"/>
    <col min="6" max="6" width="0.796875" style="0" customWidth="1"/>
    <col min="7" max="7" width="11.09765625" style="0" customWidth="1"/>
    <col min="8" max="8" width="8.19921875" style="0" customWidth="1"/>
    <col min="9" max="9" width="12.19921875" style="0" customWidth="1"/>
    <col min="10" max="10" width="0.796875" style="0" customWidth="1"/>
    <col min="11" max="11" width="11.296875" style="0" bestFit="1" customWidth="1"/>
    <col min="12" max="12" width="0.8984375" style="0" customWidth="1"/>
    <col min="13" max="13" width="12.296875" style="0" customWidth="1"/>
    <col min="14" max="14" width="12.19921875" style="0" customWidth="1"/>
    <col min="15" max="15" width="13.09765625" style="0" customWidth="1"/>
  </cols>
  <sheetData>
    <row r="2" spans="1:7" ht="22.5">
      <c r="A2" s="1" t="s">
        <v>0</v>
      </c>
      <c r="G2" s="2"/>
    </row>
    <row r="3" spans="1:12" ht="15.75">
      <c r="A3" s="3"/>
      <c r="B3" s="3"/>
      <c r="C3" s="4" t="s">
        <v>1</v>
      </c>
      <c r="D3" s="3"/>
      <c r="E3" s="4" t="s">
        <v>1</v>
      </c>
      <c r="F3" s="3"/>
      <c r="G3" s="5" t="s">
        <v>2</v>
      </c>
      <c r="H3" s="5" t="s">
        <v>2</v>
      </c>
      <c r="I3" s="4" t="s">
        <v>3</v>
      </c>
      <c r="J3" s="3"/>
      <c r="K3" s="6" t="s">
        <v>4</v>
      </c>
      <c r="L3" s="3"/>
    </row>
    <row r="4" spans="2:12" ht="31.5">
      <c r="B4" s="3"/>
      <c r="C4" s="7" t="s">
        <v>5</v>
      </c>
      <c r="D4" s="3"/>
      <c r="E4" s="8" t="s">
        <v>6</v>
      </c>
      <c r="F4" s="3"/>
      <c r="G4" s="8" t="s">
        <v>6</v>
      </c>
      <c r="H4" s="9" t="s">
        <v>7</v>
      </c>
      <c r="I4" s="3"/>
      <c r="J4" s="3"/>
      <c r="K4" s="6" t="s">
        <v>8</v>
      </c>
      <c r="L4" s="3"/>
    </row>
    <row r="5" spans="1:12" ht="15.75">
      <c r="A5" s="10">
        <v>1991</v>
      </c>
      <c r="B5" s="3"/>
      <c r="C5" s="14">
        <v>198800</v>
      </c>
      <c r="D5" s="3"/>
      <c r="E5" s="11">
        <v>386738.03</v>
      </c>
      <c r="F5" s="12"/>
      <c r="G5" s="11">
        <v>294000</v>
      </c>
      <c r="H5" s="3"/>
      <c r="I5" s="11">
        <v>92738.03</v>
      </c>
      <c r="J5" s="12"/>
      <c r="K5" s="11">
        <v>92738.03</v>
      </c>
      <c r="L5" s="3"/>
    </row>
    <row r="6" spans="1:12" ht="15.75">
      <c r="A6" s="10">
        <v>1992</v>
      </c>
      <c r="B6" s="3"/>
      <c r="C6" s="14">
        <v>329800</v>
      </c>
      <c r="D6" s="3"/>
      <c r="E6" s="11">
        <v>574317.79</v>
      </c>
      <c r="F6" s="12"/>
      <c r="G6" s="11">
        <v>426091.04</v>
      </c>
      <c r="H6" s="3"/>
      <c r="I6" s="11">
        <v>148226.75</v>
      </c>
      <c r="J6" s="12"/>
      <c r="K6" s="11">
        <v>240964.78</v>
      </c>
      <c r="L6" s="3"/>
    </row>
    <row r="7" spans="1:12" ht="15.75">
      <c r="A7" s="10">
        <v>1993</v>
      </c>
      <c r="B7" s="3"/>
      <c r="C7" s="14">
        <v>2579200</v>
      </c>
      <c r="D7" s="3"/>
      <c r="E7" s="11">
        <v>3060680</v>
      </c>
      <c r="F7" s="12"/>
      <c r="G7" s="11">
        <v>2628411.04</v>
      </c>
      <c r="H7" s="3"/>
      <c r="I7" s="11">
        <v>432268.96</v>
      </c>
      <c r="J7" s="12"/>
      <c r="K7" s="11">
        <v>580495.71</v>
      </c>
      <c r="L7" s="3"/>
    </row>
    <row r="8" spans="1:12" ht="15.75">
      <c r="A8" s="10">
        <v>1994</v>
      </c>
      <c r="B8" s="3"/>
      <c r="C8" s="14">
        <v>990300</v>
      </c>
      <c r="D8" s="3"/>
      <c r="E8" s="11">
        <v>2697198.08</v>
      </c>
      <c r="F8" s="12"/>
      <c r="G8" s="11">
        <v>1648148.72</v>
      </c>
      <c r="H8" s="3"/>
      <c r="I8" s="11">
        <v>1049049.36</v>
      </c>
      <c r="J8" s="12"/>
      <c r="K8" s="11">
        <v>1481318.32</v>
      </c>
      <c r="L8" s="3"/>
    </row>
    <row r="9" spans="1:12" ht="15.75">
      <c r="A9" s="10">
        <v>1995</v>
      </c>
      <c r="B9" s="3"/>
      <c r="C9" s="14">
        <v>1886600</v>
      </c>
      <c r="D9" s="3"/>
      <c r="E9" s="11">
        <v>2569621.31</v>
      </c>
      <c r="F9" s="12"/>
      <c r="G9" s="11">
        <v>1789945.43</v>
      </c>
      <c r="H9" s="3"/>
      <c r="I9" s="11">
        <v>779675.88</v>
      </c>
      <c r="J9" s="12"/>
      <c r="K9" s="11">
        <v>1828725.24</v>
      </c>
      <c r="L9" s="3"/>
    </row>
    <row r="10" spans="1:12" ht="15.75">
      <c r="A10" s="10">
        <v>1996</v>
      </c>
      <c r="B10" s="3"/>
      <c r="C10" s="14">
        <v>1685600</v>
      </c>
      <c r="D10" s="3"/>
      <c r="E10" s="11">
        <v>1926226.26</v>
      </c>
      <c r="F10" s="12"/>
      <c r="G10" s="11">
        <v>1724188.6</v>
      </c>
      <c r="H10" s="3"/>
      <c r="I10" s="11">
        <v>202037.66</v>
      </c>
      <c r="J10" s="12"/>
      <c r="K10" s="11">
        <v>981713.54</v>
      </c>
      <c r="L10" s="3"/>
    </row>
    <row r="11" spans="1:12" ht="15.75">
      <c r="A11" s="10">
        <v>1997</v>
      </c>
      <c r="B11" s="3"/>
      <c r="C11" s="14">
        <v>810000</v>
      </c>
      <c r="D11" s="3"/>
      <c r="E11" s="11">
        <v>853753.65</v>
      </c>
      <c r="F11" s="12"/>
      <c r="G11" s="11">
        <v>871805.2</v>
      </c>
      <c r="H11" s="3"/>
      <c r="I11" s="11">
        <v>-18051.55</v>
      </c>
      <c r="J11" s="12"/>
      <c r="K11" s="11">
        <v>183986.11</v>
      </c>
      <c r="L11" s="3"/>
    </row>
    <row r="12" spans="1:12" ht="15.75">
      <c r="A12" s="10">
        <v>1998</v>
      </c>
      <c r="B12" s="3"/>
      <c r="C12" s="14">
        <v>832000</v>
      </c>
      <c r="D12" s="3"/>
      <c r="E12" s="11">
        <v>3337698.87</v>
      </c>
      <c r="F12" s="12"/>
      <c r="G12" s="11">
        <v>1233899.69</v>
      </c>
      <c r="H12" s="3"/>
      <c r="I12" s="11">
        <v>2103799.18</v>
      </c>
      <c r="J12" s="12"/>
      <c r="K12" s="11">
        <v>2085747.63</v>
      </c>
      <c r="L12" s="3"/>
    </row>
    <row r="13" spans="1:12" ht="15.75">
      <c r="A13" s="10">
        <v>1999</v>
      </c>
      <c r="B13" s="3"/>
      <c r="C13" s="14">
        <v>2064000</v>
      </c>
      <c r="D13" s="3"/>
      <c r="E13" s="11">
        <v>5778886.64</v>
      </c>
      <c r="F13" s="12"/>
      <c r="G13" s="11">
        <v>1847584</v>
      </c>
      <c r="H13" s="3"/>
      <c r="I13" s="11">
        <v>3931302.64</v>
      </c>
      <c r="J13" s="12"/>
      <c r="K13" s="11">
        <v>6035101.82</v>
      </c>
      <c r="L13" s="3"/>
    </row>
    <row r="14" spans="1:12" ht="15.75">
      <c r="A14" s="10">
        <v>2000</v>
      </c>
      <c r="B14" s="3"/>
      <c r="C14" s="15">
        <v>2142000</v>
      </c>
      <c r="D14" s="3"/>
      <c r="E14" s="12">
        <v>3205177.77</v>
      </c>
      <c r="F14" s="12"/>
      <c r="G14" s="12">
        <v>3885524.7</v>
      </c>
      <c r="H14" s="3"/>
      <c r="I14" s="11">
        <v>-680346.93</v>
      </c>
      <c r="J14" s="12"/>
      <c r="K14" s="11">
        <v>5354754.89</v>
      </c>
      <c r="L14" s="3"/>
    </row>
    <row r="15" spans="1:12" ht="15.75">
      <c r="A15" s="10">
        <v>2001</v>
      </c>
      <c r="B15" s="3"/>
      <c r="C15" s="15">
        <v>1222500</v>
      </c>
      <c r="D15" s="3"/>
      <c r="E15" s="12">
        <v>1424365.1</v>
      </c>
      <c r="F15" s="12"/>
      <c r="G15" s="12">
        <v>3467074.75</v>
      </c>
      <c r="H15" s="3"/>
      <c r="I15" s="12">
        <v>-2042709.65</v>
      </c>
      <c r="J15" s="12"/>
      <c r="K15" s="11">
        <v>3312045.24</v>
      </c>
      <c r="L15" s="3"/>
    </row>
    <row r="16" spans="1:12" ht="15.75">
      <c r="A16" s="10">
        <v>2002</v>
      </c>
      <c r="B16" s="3"/>
      <c r="C16" s="15">
        <v>1304500</v>
      </c>
      <c r="D16" s="3"/>
      <c r="E16" s="12">
        <v>1450841.76</v>
      </c>
      <c r="F16" s="12"/>
      <c r="G16" s="12">
        <v>2447171.3</v>
      </c>
      <c r="H16" s="3"/>
      <c r="I16" s="11">
        <v>-996329.54</v>
      </c>
      <c r="J16" s="12"/>
      <c r="K16" s="11">
        <v>2315715.7</v>
      </c>
      <c r="L16" s="3"/>
    </row>
    <row r="17" spans="1:12" ht="15.75">
      <c r="A17" s="10">
        <v>2003</v>
      </c>
      <c r="B17" s="3"/>
      <c r="C17" s="15">
        <v>1309600</v>
      </c>
      <c r="D17" s="3"/>
      <c r="E17" s="12">
        <v>1480616.23</v>
      </c>
      <c r="F17" s="12"/>
      <c r="G17" s="12">
        <v>1245503.15</v>
      </c>
      <c r="H17" s="3"/>
      <c r="I17" s="11">
        <v>235113.08</v>
      </c>
      <c r="J17" s="12"/>
      <c r="K17" s="11">
        <v>2550828.78</v>
      </c>
      <c r="L17" s="3"/>
    </row>
    <row r="18" spans="1:12" ht="15.75">
      <c r="A18" s="10">
        <v>2004</v>
      </c>
      <c r="B18" s="3"/>
      <c r="C18" s="15">
        <v>1324700</v>
      </c>
      <c r="D18" s="3"/>
      <c r="E18" s="12">
        <v>1651288.53</v>
      </c>
      <c r="F18" s="12"/>
      <c r="G18" s="12">
        <v>3772357.47</v>
      </c>
      <c r="H18" s="3"/>
      <c r="I18" s="12">
        <v>-2121068.94</v>
      </c>
      <c r="J18" s="12"/>
      <c r="K18" s="11">
        <v>429759.84</v>
      </c>
      <c r="L18" s="3"/>
    </row>
    <row r="19" spans="1:12" ht="15.75">
      <c r="A19" s="10">
        <v>2005</v>
      </c>
      <c r="B19" s="3"/>
      <c r="C19" s="15">
        <v>1423700</v>
      </c>
      <c r="D19" s="3"/>
      <c r="E19" s="12">
        <v>3062300.63</v>
      </c>
      <c r="F19" s="12"/>
      <c r="G19" s="12">
        <v>3054004.46</v>
      </c>
      <c r="H19" s="3">
        <v>54000</v>
      </c>
      <c r="I19" s="12">
        <f aca="true" t="shared" si="0" ref="I19:I31">E19-(G19+H19)</f>
        <v>-45703.830000000075</v>
      </c>
      <c r="J19" s="12"/>
      <c r="K19" s="12">
        <f aca="true" t="shared" si="1" ref="K19:K31">K18+I19</f>
        <v>384056.00999999995</v>
      </c>
      <c r="L19" s="3"/>
    </row>
    <row r="20" spans="1:11" ht="15.75">
      <c r="A20" s="10">
        <v>2006</v>
      </c>
      <c r="B20" s="3"/>
      <c r="C20" s="15">
        <v>2057200</v>
      </c>
      <c r="D20" s="3"/>
      <c r="E20" s="12">
        <v>2601805.32</v>
      </c>
      <c r="F20" s="12"/>
      <c r="G20" s="12">
        <v>2531773.28</v>
      </c>
      <c r="H20" s="3">
        <v>129600</v>
      </c>
      <c r="I20" s="12">
        <f t="shared" si="0"/>
        <v>-59567.95999999996</v>
      </c>
      <c r="J20" s="12"/>
      <c r="K20" s="12">
        <f t="shared" si="1"/>
        <v>324488.05</v>
      </c>
    </row>
    <row r="21" spans="1:11" ht="15.75" customHeight="1">
      <c r="A21" s="10">
        <v>2007</v>
      </c>
      <c r="C21" s="15">
        <v>1573000</v>
      </c>
      <c r="E21" s="12">
        <v>2352178.22</v>
      </c>
      <c r="F21" s="13"/>
      <c r="G21" s="12">
        <v>1836607.39</v>
      </c>
      <c r="H21" s="3">
        <v>129600</v>
      </c>
      <c r="I21" s="12">
        <f t="shared" si="0"/>
        <v>385970.8300000003</v>
      </c>
      <c r="J21" s="12"/>
      <c r="K21" s="12">
        <f t="shared" si="1"/>
        <v>710458.8800000004</v>
      </c>
    </row>
    <row r="22" spans="1:11" ht="15.75">
      <c r="A22" s="10">
        <v>2008</v>
      </c>
      <c r="C22" s="15">
        <v>1805800</v>
      </c>
      <c r="E22" s="12">
        <v>2817818.42</v>
      </c>
      <c r="F22" s="13"/>
      <c r="G22" s="12">
        <v>2080862.95</v>
      </c>
      <c r="H22" s="3">
        <v>686800</v>
      </c>
      <c r="I22" s="12">
        <f t="shared" si="0"/>
        <v>50155.46999999974</v>
      </c>
      <c r="J22" s="13"/>
      <c r="K22" s="12">
        <f t="shared" si="1"/>
        <v>760614.3500000001</v>
      </c>
    </row>
    <row r="23" spans="1:11" ht="15.75">
      <c r="A23" s="10">
        <v>2009</v>
      </c>
      <c r="C23" s="15">
        <v>1975000</v>
      </c>
      <c r="E23" s="12">
        <v>2634485.79</v>
      </c>
      <c r="F23" s="13"/>
      <c r="G23" s="12">
        <v>1989777.63</v>
      </c>
      <c r="I23" s="12">
        <f t="shared" si="0"/>
        <v>644708.1600000001</v>
      </c>
      <c r="J23" s="13"/>
      <c r="K23" s="12">
        <f t="shared" si="1"/>
        <v>1405322.5100000002</v>
      </c>
    </row>
    <row r="24" spans="1:11" ht="15.75">
      <c r="A24" s="10">
        <v>2010</v>
      </c>
      <c r="C24" s="15">
        <v>2280400</v>
      </c>
      <c r="E24" s="12">
        <v>3034231.92</v>
      </c>
      <c r="F24" s="13"/>
      <c r="G24" s="12">
        <v>3045488.58</v>
      </c>
      <c r="I24" s="12">
        <f t="shared" si="0"/>
        <v>-11256.660000000149</v>
      </c>
      <c r="J24" s="13"/>
      <c r="K24" s="12">
        <f t="shared" si="1"/>
        <v>1394065.85</v>
      </c>
    </row>
    <row r="25" spans="1:11" ht="15.75">
      <c r="A25" s="10">
        <v>2011</v>
      </c>
      <c r="C25" s="15">
        <v>2494000</v>
      </c>
      <c r="E25" s="12">
        <v>2721287.44</v>
      </c>
      <c r="G25" s="12">
        <v>2777813.82</v>
      </c>
      <c r="I25" s="12">
        <f t="shared" si="0"/>
        <v>-56526.37999999989</v>
      </c>
      <c r="K25" s="12">
        <f t="shared" si="1"/>
        <v>1337539.4700000002</v>
      </c>
    </row>
    <row r="26" spans="1:11" ht="15.75">
      <c r="A26" s="10">
        <v>2012</v>
      </c>
      <c r="C26" s="15">
        <v>2519000</v>
      </c>
      <c r="E26" s="12">
        <v>2635568.21</v>
      </c>
      <c r="G26" s="12">
        <v>2343607.05</v>
      </c>
      <c r="I26" s="12">
        <f t="shared" si="0"/>
        <v>291961.16000000015</v>
      </c>
      <c r="K26" s="12">
        <f t="shared" si="1"/>
        <v>1629500.6300000004</v>
      </c>
    </row>
    <row r="27" spans="1:11" ht="15.75">
      <c r="A27" s="10">
        <v>2013</v>
      </c>
      <c r="C27" s="15">
        <v>2750500</v>
      </c>
      <c r="E27" s="12">
        <v>3032932.96</v>
      </c>
      <c r="G27" s="12">
        <v>2591612.74</v>
      </c>
      <c r="I27" s="12">
        <f t="shared" si="0"/>
        <v>441320.21999999974</v>
      </c>
      <c r="K27" s="12">
        <f t="shared" si="1"/>
        <v>2070820.85</v>
      </c>
    </row>
    <row r="28" spans="1:14" ht="15.75">
      <c r="A28" s="10">
        <v>2014</v>
      </c>
      <c r="C28" s="15">
        <v>2777000</v>
      </c>
      <c r="E28" s="12">
        <v>3023729.34</v>
      </c>
      <c r="G28" s="12">
        <v>2402075.34</v>
      </c>
      <c r="I28" s="12">
        <f t="shared" si="0"/>
        <v>621654</v>
      </c>
      <c r="K28" s="12">
        <f t="shared" si="1"/>
        <v>2692474.85</v>
      </c>
      <c r="N28" s="13"/>
    </row>
    <row r="29" spans="1:11" ht="15.75">
      <c r="A29" s="10">
        <v>2015</v>
      </c>
      <c r="C29" s="15">
        <v>2662000</v>
      </c>
      <c r="E29" s="12">
        <v>3412727.62</v>
      </c>
      <c r="G29" s="12">
        <v>3010185.9</v>
      </c>
      <c r="I29" s="12">
        <f t="shared" si="0"/>
        <v>402541.7200000002</v>
      </c>
      <c r="K29" s="12">
        <f t="shared" si="1"/>
        <v>3095016.5700000003</v>
      </c>
    </row>
    <row r="30" spans="1:11" ht="15.75">
      <c r="A30" s="10">
        <v>2016</v>
      </c>
      <c r="C30" s="15">
        <v>2894400</v>
      </c>
      <c r="E30" s="12">
        <v>3653419.8</v>
      </c>
      <c r="G30" s="12">
        <v>2248769.66</v>
      </c>
      <c r="I30" s="12">
        <f t="shared" si="0"/>
        <v>1404650.1399999997</v>
      </c>
      <c r="K30" s="12">
        <f t="shared" si="1"/>
        <v>4499666.71</v>
      </c>
    </row>
    <row r="31" spans="1:11" ht="15.75">
      <c r="A31" s="10">
        <v>2017</v>
      </c>
      <c r="C31" s="15">
        <v>2992400</v>
      </c>
      <c r="E31" s="12">
        <v>4414596.45</v>
      </c>
      <c r="G31" s="12">
        <v>5781254.33</v>
      </c>
      <c r="I31" s="12">
        <f t="shared" si="0"/>
        <v>-1366657.88</v>
      </c>
      <c r="K31" s="12">
        <f t="shared" si="1"/>
        <v>3133008.83</v>
      </c>
    </row>
    <row r="32" spans="1:3" ht="15.75">
      <c r="A32" s="10">
        <v>2018</v>
      </c>
      <c r="C32" s="15">
        <v>6536900</v>
      </c>
    </row>
  </sheetData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Božovský</dc:creator>
  <cp:keywords/>
  <dc:description/>
  <cp:lastModifiedBy>oem</cp:lastModifiedBy>
  <cp:lastPrinted>2017-12-17T09:23:00Z</cp:lastPrinted>
  <dcterms:created xsi:type="dcterms:W3CDTF">2006-12-17T17:11:03Z</dcterms:created>
  <dcterms:modified xsi:type="dcterms:W3CDTF">2018-01-31T09:44:45Z</dcterms:modified>
  <cp:category/>
  <cp:version/>
  <cp:contentType/>
  <cp:contentStatus/>
</cp:coreProperties>
</file>